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825" windowWidth="19440" windowHeight="11400" tabRatio="357"/>
  </bookViews>
  <sheets>
    <sheet name="PLAYBOY" sheetId="4" r:id="rId1"/>
  </sheets>
  <calcPr calcId="145621"/>
</workbook>
</file>

<file path=xl/calcChain.xml><?xml version="1.0" encoding="utf-8"?>
<calcChain xmlns="http://schemas.openxmlformats.org/spreadsheetml/2006/main">
  <c r="M3" i="4" l="1"/>
  <c r="N3" i="4" s="1"/>
  <c r="M4" i="4"/>
  <c r="N4" i="4" s="1"/>
  <c r="M5" i="4"/>
  <c r="N5" i="4" s="1"/>
  <c r="M6" i="4"/>
  <c r="N6" i="4" s="1"/>
  <c r="M7" i="4"/>
  <c r="N7" i="4" s="1"/>
  <c r="M8" i="4"/>
  <c r="N8" i="4" s="1"/>
  <c r="G9" i="4"/>
</calcChain>
</file>

<file path=xl/connections.xml><?xml version="1.0" encoding="utf-8"?>
<connections xmlns="http://schemas.openxmlformats.org/spreadsheetml/2006/main">
  <connection id="1" odcFile="C:\Users\grachwal\Documents\Moje źródła danych\navoSQL04 ANALIZA_MARZY2 RAPORTY.odc" keepAlive="1" name="navoSQL04 ANALIZA_MARZY2 RAPORTY" type="5" refreshedVersion="4" background="1">
    <dbPr connection="Provider=MSOLAP.4;Integrated Security=SSPI;Persist Security Info=True;Initial Catalog=ANALIZA_MARZY2;Data Source=navoSQL04;MDX Compatibility=1;Safety Options=2;MDX Missing Member Mode=Error" command="RAPORTY" commandType="1"/>
    <olapPr sendLocale="1" rowDrillCount="1000"/>
  </connection>
  <connection id="2" odcFile="C:\Users\grachwal\Documents\Moje źródła danych\navoSQL04 ANALIZA_MARZY2 RAPORTY.odc" keepAlive="1" name="navoSQL04 ANALIZA_MARZY2 RAPORTY1" type="5" refreshedVersion="4" background="1">
    <dbPr connection="Provider=MSOLAP.4;Integrated Security=SSPI;Persist Security Info=True;Initial Catalog=ANALIZA_MARZY2;Data Source=navoSQL04;MDX Compatibility=1;Safety Options=2;MDX Missing Member Mode=Error" command="RAPORTY" commandType="1"/>
    <olapPr sendLocale="1" rowDrillCount="1000"/>
  </connection>
  <connection id="3" odcFile="C:\Users\grachwal\Documents\Moje źródła danych\navoSQl04 CARDEX_CUBE RAPORTY.odc" keepAlive="1" name="navoSQl04 CARDEX_CUBE RAPORTY" type="5" refreshedVersion="4" background="1">
    <dbPr connection="Provider=MSOLAP.4;Integrated Security=SSPI;Persist Security Info=True;Initial Catalog=CARDEX_CUBE;Data Source=navoSQl04;MDX Compatibility=1;Safety Options=2;MDX Missing Member Mode=Error" command="RAPORTY" commandType="1"/>
    <olapPr sendLocale="1" rowDrillCount="1000"/>
  </connection>
  <connection id="4" odcFile="C:\Users\grachwal\Documents\Moje źródła danych\navoSQL04 CARDEX_CUBE RAPORTY.odc" keepAlive="1" name="navoSQL04 CARDEX_CUBE RAPORTY1" type="5" refreshedVersion="4" background="1">
    <dbPr connection="Provider=MSOLAP.4;Integrated Security=SSPI;Persist Security Info=True;Initial Catalog=CARDEX_CUBE;Data Source=navoSQL04;MDX Compatibility=1;Safety Options=2;MDX Missing Member Mode=Error" command="RAPORTY" commandType="1"/>
    <olapPr sendLocale="1" rowDrillCount="1000"/>
  </connection>
  <connection id="5" odcFile="C:\Users\grachwal\Documents\Moje źródła danych\navoSQL04 ZAKUPY_CUBE RAPORTY.odc" keepAlive="1" name="navoSQL04 ZAKUPY_CUBE RAPORTY" type="5" refreshedVersion="4" background="1">
    <dbPr connection="Provider=MSOLAP.4;Integrated Security=SSPI;Persist Security Info=True;Initial Catalog=ZAKUPY_CUBE;Data Source=navoSQL04;MDX Compatibility=1;Safety Options=2;MDX Missing Member Mode=Error" command="RAPORTY" commandType="1"/>
    <olapPr sendLocale="1" rowDrillCount="1000"/>
  </connection>
</connections>
</file>

<file path=xl/sharedStrings.xml><?xml version="1.0" encoding="utf-8"?>
<sst xmlns="http://schemas.openxmlformats.org/spreadsheetml/2006/main" count="45" uniqueCount="27">
  <si>
    <t>PHOTO</t>
  </si>
  <si>
    <t>09.2020</t>
  </si>
  <si>
    <t>05.2021</t>
  </si>
  <si>
    <t>NO OF PALLETS</t>
  </si>
  <si>
    <t>Playboy Ultra Thin (3pack)</t>
  </si>
  <si>
    <t>Playboy Ultra Safe (3pack)</t>
  </si>
  <si>
    <t>Playboy Ultra Pleasure 3w1 (3pack)</t>
  </si>
  <si>
    <t>Playboy Strawberry (3pack)</t>
  </si>
  <si>
    <t>Playboy Dotted (3pack)</t>
  </si>
  <si>
    <t>Playboy Lubricated (3pack)</t>
  </si>
  <si>
    <t>Language</t>
  </si>
  <si>
    <t>UK, CZ, PL, HU</t>
  </si>
  <si>
    <t>Pieces of 3 pack per pallet</t>
  </si>
  <si>
    <t>DESCRIPTION (variants)</t>
  </si>
  <si>
    <t>EAN codes</t>
  </si>
  <si>
    <t>Condoms  natural latex Playboy gives you a natural feeling with peace of mind. Designed to get closer you to your partner without compromising security or the sensation.Transparent, smooth surface with tank. Tested electronically. Comply with the EN ISO474 standard.</t>
  </si>
  <si>
    <t>PCS in case</t>
  </si>
  <si>
    <t>PCS of 3 packs in  small carton</t>
  </si>
  <si>
    <t>PCS of 3 packs in outer carton</t>
  </si>
  <si>
    <t>Unit of outer crt per pallet</t>
  </si>
  <si>
    <t>Condom size (nominal witdth/lenght)</t>
  </si>
  <si>
    <t>54 mm/180 mm</t>
  </si>
  <si>
    <t>6x3 pack</t>
  </si>
  <si>
    <t>STOCK PCS (3 packs)</t>
  </si>
  <si>
    <t>EXPIRY DATE</t>
  </si>
  <si>
    <t>52 mm/180 mm</t>
  </si>
  <si>
    <t xml:space="preserve"> PRICE per 3pack (includes delivery in EU)</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</si>
</sst>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PLN]"/>
    <numFmt numFmtId="165" formatCode="0.0"/>
    <numFmt numFmtId="166" formatCode="[$€-2]\ #,##0.00"/>
  </numFmts>
  <fonts count="11" x14ac:knownFonts="1">
    <font>
      <sz val="11"/>
      <color theme="1"/>
      <name val="Calibri"/>
      <family val="2"/>
      <charset val="238"/>
      <scheme val="minor"/>
    </font>
    <font>
      <sz val="11"/>
      <color theme="1"/>
      <name val="Calibri"/>
      <family val="2"/>
      <charset val="238"/>
      <scheme val="minor"/>
    </font>
    <font>
      <sz val="12"/>
      <color theme="1"/>
      <name val="Calibri"/>
      <family val="2"/>
      <scheme val="minor"/>
    </font>
    <font>
      <sz val="11"/>
      <color theme="1"/>
      <name val="Calibri"/>
      <family val="2"/>
      <scheme val="minor"/>
    </font>
    <font>
      <sz val="12"/>
      <color rgb="FF000000"/>
      <name val="Calibri"/>
      <family val="2"/>
      <charset val="238"/>
    </font>
    <font>
      <sz val="28"/>
      <color theme="1"/>
      <name val="Calibri"/>
      <family val="2"/>
      <charset val="238"/>
      <scheme val="minor"/>
    </font>
    <font>
      <b/>
      <sz val="11"/>
      <name val="Calibri"/>
      <family val="2"/>
      <charset val="238"/>
      <scheme val="minor"/>
    </font>
    <font>
      <b/>
      <sz val="12"/>
      <color rgb="FF000000"/>
      <name val="Calibri"/>
      <family val="2"/>
      <charset val="238"/>
    </font>
    <font>
      <sz val="11"/>
      <name val="Calibri"/>
      <family val="2"/>
      <scheme val="minor"/>
    </font>
    <font>
      <b/>
      <sz val="12"/>
      <color theme="1"/>
      <name val="Calibri"/>
      <family val="2"/>
      <charset val="238"/>
      <scheme val="minor"/>
    </font>
    <font>
      <sz val="10"/>
      <color theme="1"/>
      <name val="Calibri"/>
      <family val="2"/>
      <charset val="238"/>
      <scheme val="minor"/>
    </font>
  </fonts>
  <fills count="5">
    <fill>
      <patternFill patternType="none"/>
    </fill>
    <fill>
      <patternFill patternType="gray125"/>
    </fill>
    <fill>
      <patternFill patternType="solid">
        <fgColor theme="0" tint="-4.9989318521683403E-2"/>
        <bgColor indexed="64"/>
      </patternFill>
    </fill>
    <fill>
      <patternFill patternType="solid">
        <fgColor indexed="13"/>
        <bgColor indexed="64"/>
      </patternFill>
    </fill>
    <fill>
      <patternFill patternType="solid">
        <fgColor theme="5"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1" fillId="0" borderId="0"/>
    <xf numFmtId="0" fontId="2" fillId="0" borderId="0"/>
    <xf numFmtId="0" fontId="3" fillId="0" borderId="0"/>
  </cellStyleXfs>
  <cellXfs count="19">
    <xf numFmtId="0" fontId="0" fillId="0" borderId="0" xfId="0"/>
    <xf numFmtId="0" fontId="4" fillId="2" borderId="1" xfId="1" applyFont="1" applyFill="1" applyBorder="1" applyAlignment="1">
      <alignment horizontal="center" vertical="center"/>
    </xf>
    <xf numFmtId="0" fontId="0" fillId="0" borderId="0" xfId="0" applyAlignment="1">
      <alignment wrapText="1"/>
    </xf>
    <xf numFmtId="3" fontId="0" fillId="0" borderId="0" xfId="0" applyNumberFormat="1"/>
    <xf numFmtId="164" fontId="0" fillId="0" borderId="0" xfId="0" applyNumberFormat="1"/>
    <xf numFmtId="0" fontId="6" fillId="3" borderId="1" xfId="0" applyFont="1" applyFill="1" applyBorder="1" applyAlignment="1">
      <alignment horizontal="center" vertical="center" wrapText="1"/>
    </xf>
    <xf numFmtId="164" fontId="6" fillId="3" borderId="1" xfId="0" applyNumberFormat="1" applyFont="1" applyFill="1" applyBorder="1" applyAlignment="1">
      <alignment horizontal="center" vertical="center" wrapText="1"/>
    </xf>
    <xf numFmtId="3" fontId="6" fillId="3" borderId="1" xfId="0" applyNumberFormat="1" applyFont="1" applyFill="1" applyBorder="1" applyAlignment="1">
      <alignment horizontal="center" vertical="center" wrapText="1"/>
    </xf>
    <xf numFmtId="3" fontId="7" fillId="2" borderId="1" xfId="1" applyNumberFormat="1" applyFont="1" applyFill="1" applyBorder="1" applyAlignment="1">
      <alignment horizontal="center" vertical="center"/>
    </xf>
    <xf numFmtId="0" fontId="8" fillId="0" borderId="1" xfId="0" applyFont="1" applyBorder="1" applyAlignment="1">
      <alignment horizontal="center" vertical="center"/>
    </xf>
    <xf numFmtId="165" fontId="0" fillId="0" borderId="1" xfId="0" applyNumberFormat="1" applyBorder="1" applyAlignment="1">
      <alignment horizontal="center" vertical="center"/>
    </xf>
    <xf numFmtId="165" fontId="0" fillId="0" borderId="0" xfId="0" applyNumberFormat="1"/>
    <xf numFmtId="3" fontId="9" fillId="0" borderId="0" xfId="0" applyNumberFormat="1" applyFont="1" applyAlignment="1">
      <alignment horizontal="center"/>
    </xf>
    <xf numFmtId="1" fontId="4" fillId="2" borderId="1" xfId="1" applyNumberFormat="1" applyFont="1" applyFill="1" applyBorder="1" applyAlignment="1">
      <alignment horizontal="center" vertical="center"/>
    </xf>
    <xf numFmtId="0" fontId="4" fillId="2" borderId="1" xfId="1" applyFont="1" applyFill="1" applyBorder="1" applyAlignment="1">
      <alignment horizontal="center" vertical="center" wrapText="1"/>
    </xf>
    <xf numFmtId="3" fontId="8" fillId="0" borderId="1" xfId="0" applyNumberFormat="1" applyFont="1" applyBorder="1" applyAlignment="1">
      <alignment horizontal="center" vertical="center"/>
    </xf>
    <xf numFmtId="166" fontId="7" fillId="2" borderId="1" xfId="1" applyNumberFormat="1" applyFont="1" applyFill="1" applyBorder="1" applyAlignment="1">
      <alignment horizontal="center" vertical="center"/>
    </xf>
    <xf numFmtId="0" fontId="10" fillId="4" borderId="2" xfId="0" applyFont="1" applyFill="1" applyBorder="1" applyAlignment="1">
      <alignment horizontal="center" vertical="center" wrapText="1"/>
    </xf>
    <xf numFmtId="0" fontId="5" fillId="4" borderId="2" xfId="0" applyFont="1" applyFill="1" applyBorder="1" applyAlignment="1">
      <alignment horizontal="center" vertical="center"/>
    </xf>
  </cellXfs>
  <cellStyles count="4">
    <cellStyle name="Normal" xfId="0" builtinId="0"/>
    <cellStyle name="Normal 2" xfId="2"/>
    <cellStyle name="Normal 3" xfId="1"/>
    <cellStyle name="Normalny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67235</xdr:colOff>
      <xdr:row>0</xdr:row>
      <xdr:rowOff>0</xdr:rowOff>
    </xdr:from>
    <xdr:to>
      <xdr:col>0</xdr:col>
      <xdr:colOff>829235</xdr:colOff>
      <xdr:row>0</xdr:row>
      <xdr:rowOff>570370</xdr:rowOff>
    </xdr:to>
    <xdr:pic>
      <xdr:nvPicPr>
        <xdr:cNvPr id="3" name="Picture 7"/>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465" r="50000" b="8103"/>
        <a:stretch/>
      </xdr:blipFill>
      <xdr:spPr bwMode="auto">
        <a:xfrm>
          <a:off x="67235" y="0"/>
          <a:ext cx="762000" cy="57037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3</xdr:col>
      <xdr:colOff>56030</xdr:colOff>
      <xdr:row>3</xdr:row>
      <xdr:rowOff>168089</xdr:rowOff>
    </xdr:from>
    <xdr:to>
      <xdr:col>3</xdr:col>
      <xdr:colOff>1546411</xdr:colOff>
      <xdr:row>3</xdr:row>
      <xdr:rowOff>1128387</xdr:rowOff>
    </xdr:to>
    <xdr:pic>
      <xdr:nvPicPr>
        <xdr:cNvPr id="4" name="Picture 5" descr="http://www.nordfarm.pl/_data/products/playboy_ultra_safe_3_big.png"/>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429001" y="2173942"/>
          <a:ext cx="1490381" cy="9602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324974</xdr:colOff>
      <xdr:row>4</xdr:row>
      <xdr:rowOff>134471</xdr:rowOff>
    </xdr:from>
    <xdr:to>
      <xdr:col>3</xdr:col>
      <xdr:colOff>1255062</xdr:colOff>
      <xdr:row>4</xdr:row>
      <xdr:rowOff>1175143</xdr:rowOff>
    </xdr:to>
    <xdr:pic>
      <xdr:nvPicPr>
        <xdr:cNvPr id="5" name="Picture 6" descr="http://www.nordfarm.pl/_data/products/playboy_pleasure_3_big.png"/>
        <xdr:cNvPicPr>
          <a:picLocks noChangeAspect="1" noChangeArrowheads="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bwMode="auto">
        <a:xfrm>
          <a:off x="3697945" y="3406589"/>
          <a:ext cx="930088" cy="10406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257735</xdr:colOff>
      <xdr:row>2</xdr:row>
      <xdr:rowOff>145677</xdr:rowOff>
    </xdr:from>
    <xdr:to>
      <xdr:col>3</xdr:col>
      <xdr:colOff>1240807</xdr:colOff>
      <xdr:row>2</xdr:row>
      <xdr:rowOff>1120589</xdr:rowOff>
    </xdr:to>
    <xdr:pic>
      <xdr:nvPicPr>
        <xdr:cNvPr id="6" name="Picture 4" descr="http://www.nordfarm.pl/_data/products/playboy_ultra_thin_3_big.png"/>
        <xdr:cNvPicPr>
          <a:picLocks noChangeAspect="1" noChangeArrowheads="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bwMode="auto">
        <a:xfrm>
          <a:off x="3630706" y="885265"/>
          <a:ext cx="983072" cy="974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268941</xdr:colOff>
      <xdr:row>5</xdr:row>
      <xdr:rowOff>67236</xdr:rowOff>
    </xdr:from>
    <xdr:to>
      <xdr:col>3</xdr:col>
      <xdr:colOff>1292366</xdr:colOff>
      <xdr:row>5</xdr:row>
      <xdr:rowOff>1131795</xdr:rowOff>
    </xdr:to>
    <xdr:pic>
      <xdr:nvPicPr>
        <xdr:cNvPr id="7" name="Picture 2" descr="http://www.nordfarm.pl/_data/products/playboy_strawberry_3_big.png"/>
        <xdr:cNvPicPr>
          <a:picLocks noChangeAspect="1" noChangeArrowheads="1"/>
        </xdr:cNvPicPr>
      </xdr:nvPicPr>
      <xdr:blipFill rotWithShape="1">
        <a:blip xmlns:r="http://schemas.openxmlformats.org/officeDocument/2006/relationships" r:embed="rId5" cstate="email">
          <a:extLst>
            <a:ext uri="{28A0092B-C50C-407E-A947-70E740481C1C}">
              <a14:useLocalDpi xmlns:a14="http://schemas.microsoft.com/office/drawing/2010/main"/>
            </a:ext>
          </a:extLst>
        </a:blip>
        <a:srcRect/>
        <a:stretch/>
      </xdr:blipFill>
      <xdr:spPr bwMode="auto">
        <a:xfrm>
          <a:off x="3641912" y="4605618"/>
          <a:ext cx="1023425" cy="10645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280148</xdr:colOff>
      <xdr:row>6</xdr:row>
      <xdr:rowOff>78442</xdr:rowOff>
    </xdr:from>
    <xdr:to>
      <xdr:col>3</xdr:col>
      <xdr:colOff>1367117</xdr:colOff>
      <xdr:row>6</xdr:row>
      <xdr:rowOff>1205504</xdr:rowOff>
    </xdr:to>
    <xdr:pic>
      <xdr:nvPicPr>
        <xdr:cNvPr id="8" name="Obraz 7" descr="Znalezione obrazy dla zapytania 6009900109664"/>
        <xdr:cNvPicPr>
          <a:picLocks noChangeAspect="1" noChangeArrowheads="1"/>
        </xdr:cNvPicPr>
      </xdr:nvPicPr>
      <xdr:blipFill rotWithShape="1">
        <a:blip xmlns:r="http://schemas.openxmlformats.org/officeDocument/2006/relationships" r:embed="rId6" cstate="email">
          <a:extLst>
            <a:ext uri="{28A0092B-C50C-407E-A947-70E740481C1C}">
              <a14:useLocalDpi xmlns:a14="http://schemas.microsoft.com/office/drawing/2010/main"/>
            </a:ext>
          </a:extLst>
        </a:blip>
        <a:srcRect/>
        <a:stretch/>
      </xdr:blipFill>
      <xdr:spPr bwMode="auto">
        <a:xfrm>
          <a:off x="5065060" y="6566648"/>
          <a:ext cx="1086969" cy="11270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224117</xdr:colOff>
      <xdr:row>7</xdr:row>
      <xdr:rowOff>44824</xdr:rowOff>
    </xdr:from>
    <xdr:to>
      <xdr:col>3</xdr:col>
      <xdr:colOff>1411940</xdr:colOff>
      <xdr:row>7</xdr:row>
      <xdr:rowOff>1240590</xdr:rowOff>
    </xdr:to>
    <xdr:pic>
      <xdr:nvPicPr>
        <xdr:cNvPr id="9" name="Obraz 8" descr="Znalezione obrazy dla zapytania Playboy Lubricated 3 pcs"/>
        <xdr:cNvPicPr>
          <a:picLocks noChangeAspect="1" noChangeArrowheads="1"/>
        </xdr:cNvPicPr>
      </xdr:nvPicPr>
      <xdr:blipFill>
        <a:blip xmlns:r="http://schemas.openxmlformats.org/officeDocument/2006/relationships" r:embed="rId7" cstate="email">
          <a:extLst>
            <a:ext uri="{28A0092B-C50C-407E-A947-70E740481C1C}">
              <a14:useLocalDpi xmlns:a14="http://schemas.microsoft.com/office/drawing/2010/main"/>
            </a:ext>
          </a:extLst>
        </a:blip>
        <a:srcRect/>
        <a:stretch>
          <a:fillRect/>
        </a:stretch>
      </xdr:blipFill>
      <xdr:spPr bwMode="auto">
        <a:xfrm>
          <a:off x="5009029" y="7799295"/>
          <a:ext cx="1187823" cy="11957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tabSelected="1" zoomScale="85" zoomScaleNormal="85" workbookViewId="0">
      <selection activeCell="H13" sqref="H13"/>
    </sheetView>
  </sheetViews>
  <sheetFormatPr defaultRowHeight="15" x14ac:dyDescent="0.25"/>
  <cols>
    <col min="1" max="1" width="16.5703125" bestFit="1" customWidth="1"/>
    <col min="2" max="2" width="26.140625" style="2" customWidth="1"/>
    <col min="3" max="3" width="17.42578125" customWidth="1"/>
    <col min="4" max="4" width="24" customWidth="1"/>
    <col min="5" max="5" width="15.140625" bestFit="1" customWidth="1"/>
    <col min="6" max="6" width="11.7109375" style="4" customWidth="1"/>
    <col min="7" max="7" width="14.7109375" style="3" customWidth="1"/>
    <col min="8" max="8" width="11.7109375" customWidth="1"/>
    <col min="9" max="9" width="8.7109375" bestFit="1" customWidth="1"/>
    <col min="10" max="13" width="11.7109375" customWidth="1"/>
    <col min="14" max="14" width="9.42578125" customWidth="1"/>
  </cols>
  <sheetData>
    <row r="1" spans="1:14" ht="47.25" customHeight="1" x14ac:dyDescent="0.25">
      <c r="B1" s="17" t="s">
        <v>15</v>
      </c>
      <c r="C1" s="18"/>
      <c r="D1" s="18"/>
      <c r="E1" s="18"/>
      <c r="F1" s="18"/>
      <c r="G1" s="18"/>
      <c r="H1" s="18"/>
      <c r="I1" s="18"/>
      <c r="J1" s="18"/>
      <c r="K1" s="18"/>
      <c r="L1" s="18"/>
      <c r="M1" s="18"/>
      <c r="N1" s="18"/>
    </row>
    <row r="2" spans="1:14" s="2" customFormat="1" ht="72" customHeight="1" x14ac:dyDescent="0.25">
      <c r="A2" s="5" t="s">
        <v>14</v>
      </c>
      <c r="B2" s="5" t="s">
        <v>13</v>
      </c>
      <c r="C2" s="5" t="s">
        <v>20</v>
      </c>
      <c r="D2" s="5" t="s">
        <v>0</v>
      </c>
      <c r="E2" s="5" t="s">
        <v>10</v>
      </c>
      <c r="F2" s="6" t="s">
        <v>26</v>
      </c>
      <c r="G2" s="7" t="s">
        <v>23</v>
      </c>
      <c r="H2" s="7" t="s">
        <v>24</v>
      </c>
      <c r="I2" s="7" t="s">
        <v>16</v>
      </c>
      <c r="J2" s="7" t="s">
        <v>17</v>
      </c>
      <c r="K2" s="7" t="s">
        <v>18</v>
      </c>
      <c r="L2" s="7" t="s">
        <v>19</v>
      </c>
      <c r="M2" s="7" t="s">
        <v>12</v>
      </c>
      <c r="N2" s="7" t="s">
        <v>3</v>
      </c>
    </row>
    <row r="3" spans="1:14" ht="99.95" customHeight="1" x14ac:dyDescent="0.25">
      <c r="A3" s="13">
        <v>857784002771</v>
      </c>
      <c r="B3" s="14" t="s">
        <v>4</v>
      </c>
      <c r="C3" s="1" t="s">
        <v>21</v>
      </c>
      <c r="D3" s="1"/>
      <c r="E3" s="1" t="s">
        <v>11</v>
      </c>
      <c r="F3" s="16">
        <v>0.39</v>
      </c>
      <c r="G3" s="8">
        <v>294645</v>
      </c>
      <c r="H3" s="9" t="s">
        <v>1</v>
      </c>
      <c r="I3" s="9" t="s">
        <v>22</v>
      </c>
      <c r="J3" s="9">
        <v>48</v>
      </c>
      <c r="K3" s="9">
        <v>960</v>
      </c>
      <c r="L3" s="9">
        <v>12</v>
      </c>
      <c r="M3" s="15">
        <f>K3*L3</f>
        <v>11520</v>
      </c>
      <c r="N3" s="10">
        <f t="shared" ref="N3:N8" si="0">G3/M3</f>
        <v>25.576822916666668</v>
      </c>
    </row>
    <row r="4" spans="1:14" ht="99.95" customHeight="1" x14ac:dyDescent="0.25">
      <c r="A4" s="13">
        <v>857784002795</v>
      </c>
      <c r="B4" s="14" t="s">
        <v>5</v>
      </c>
      <c r="C4" s="1" t="s">
        <v>21</v>
      </c>
      <c r="D4" s="1"/>
      <c r="E4" s="1" t="s">
        <v>11</v>
      </c>
      <c r="F4" s="16">
        <v>0.39</v>
      </c>
      <c r="G4" s="8">
        <v>93113</v>
      </c>
      <c r="H4" s="9" t="s">
        <v>1</v>
      </c>
      <c r="I4" s="9" t="s">
        <v>22</v>
      </c>
      <c r="J4" s="9">
        <v>48</v>
      </c>
      <c r="K4" s="9">
        <v>960</v>
      </c>
      <c r="L4" s="9">
        <v>12</v>
      </c>
      <c r="M4" s="15">
        <f t="shared" ref="M4:M8" si="1">K4*L4</f>
        <v>11520</v>
      </c>
      <c r="N4" s="10">
        <f t="shared" si="0"/>
        <v>8.082725694444445</v>
      </c>
    </row>
    <row r="5" spans="1:14" ht="99.95" customHeight="1" x14ac:dyDescent="0.25">
      <c r="A5" s="13">
        <v>857784002870</v>
      </c>
      <c r="B5" s="14" t="s">
        <v>6</v>
      </c>
      <c r="C5" s="1" t="s">
        <v>25</v>
      </c>
      <c r="D5" s="1"/>
      <c r="E5" s="1" t="s">
        <v>11</v>
      </c>
      <c r="F5" s="16">
        <v>0.39</v>
      </c>
      <c r="G5" s="8">
        <v>93318</v>
      </c>
      <c r="H5" s="9" t="s">
        <v>1</v>
      </c>
      <c r="I5" s="9" t="s">
        <v>22</v>
      </c>
      <c r="J5" s="9">
        <v>48</v>
      </c>
      <c r="K5" s="9">
        <v>960</v>
      </c>
      <c r="L5" s="9">
        <v>12</v>
      </c>
      <c r="M5" s="15">
        <f t="shared" si="1"/>
        <v>11520</v>
      </c>
      <c r="N5" s="10">
        <f t="shared" si="0"/>
        <v>8.1005208333333325</v>
      </c>
    </row>
    <row r="6" spans="1:14" ht="99.95" customHeight="1" x14ac:dyDescent="0.25">
      <c r="A6" s="13">
        <v>857784002863</v>
      </c>
      <c r="B6" s="14" t="s">
        <v>7</v>
      </c>
      <c r="C6" s="1" t="s">
        <v>21</v>
      </c>
      <c r="D6" s="1"/>
      <c r="E6" s="1" t="s">
        <v>11</v>
      </c>
      <c r="F6" s="16">
        <v>0.39</v>
      </c>
      <c r="G6" s="8">
        <v>257521</v>
      </c>
      <c r="H6" s="9" t="s">
        <v>1</v>
      </c>
      <c r="I6" s="9" t="s">
        <v>22</v>
      </c>
      <c r="J6" s="9">
        <v>48</v>
      </c>
      <c r="K6" s="9">
        <v>960</v>
      </c>
      <c r="L6" s="9">
        <v>12</v>
      </c>
      <c r="M6" s="15">
        <f t="shared" si="1"/>
        <v>11520</v>
      </c>
      <c r="N6" s="10">
        <f t="shared" si="0"/>
        <v>22.354253472222222</v>
      </c>
    </row>
    <row r="7" spans="1:14" ht="99.95" customHeight="1" x14ac:dyDescent="0.25">
      <c r="A7" s="13">
        <v>6009900109664</v>
      </c>
      <c r="B7" s="14" t="s">
        <v>8</v>
      </c>
      <c r="C7" s="1" t="s">
        <v>21</v>
      </c>
      <c r="D7" s="1"/>
      <c r="E7" s="1" t="s">
        <v>11</v>
      </c>
      <c r="F7" s="16">
        <v>0.39</v>
      </c>
      <c r="G7" s="8">
        <v>46769</v>
      </c>
      <c r="H7" s="9" t="s">
        <v>2</v>
      </c>
      <c r="I7" s="9" t="s">
        <v>22</v>
      </c>
      <c r="J7" s="9">
        <v>48</v>
      </c>
      <c r="K7" s="9">
        <v>960</v>
      </c>
      <c r="L7" s="9">
        <v>12</v>
      </c>
      <c r="M7" s="15">
        <f t="shared" si="1"/>
        <v>11520</v>
      </c>
      <c r="N7" s="10">
        <f t="shared" si="0"/>
        <v>4.0598090277777779</v>
      </c>
    </row>
    <row r="8" spans="1:14" ht="99.95" customHeight="1" x14ac:dyDescent="0.25">
      <c r="A8" s="13">
        <v>6009900109602</v>
      </c>
      <c r="B8" s="14" t="s">
        <v>9</v>
      </c>
      <c r="C8" s="1" t="s">
        <v>21</v>
      </c>
      <c r="D8" s="1"/>
      <c r="E8" s="1" t="s">
        <v>11</v>
      </c>
      <c r="F8" s="16">
        <v>0.39</v>
      </c>
      <c r="G8" s="8">
        <v>66713</v>
      </c>
      <c r="H8" s="9" t="s">
        <v>2</v>
      </c>
      <c r="I8" s="9" t="s">
        <v>22</v>
      </c>
      <c r="J8" s="9">
        <v>48</v>
      </c>
      <c r="K8" s="9">
        <v>960</v>
      </c>
      <c r="L8" s="9">
        <v>12</v>
      </c>
      <c r="M8" s="15">
        <f t="shared" si="1"/>
        <v>11520</v>
      </c>
      <c r="N8" s="10">
        <f t="shared" si="0"/>
        <v>5.791059027777778</v>
      </c>
    </row>
    <row r="9" spans="1:14" ht="15.75" x14ac:dyDescent="0.25">
      <c r="G9" s="12">
        <f>SUM(G3:G8)</f>
        <v>852079</v>
      </c>
    </row>
    <row r="10" spans="1:14" x14ac:dyDescent="0.25">
      <c r="N10" s="11"/>
    </row>
  </sheetData>
  <mergeCells count="1">
    <mergeCell ref="B1:N1"/>
  </mergeCells>
  <pageMargins left="0.70866141732283472" right="0.70866141732283472" top="0.74803149606299213" bottom="0.74803149606299213" header="0.31496062992125984" footer="0.31496062992125984"/>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PLAYBOY</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office</cp:lastModifiedBy>
  <cp:lastPrinted>2017-08-01T14:28:44Z</cp:lastPrinted>
  <dcterms:created xsi:type="dcterms:W3CDTF">2016-07-22T06:51:34Z</dcterms:created>
  <dcterms:modified xsi:type="dcterms:W3CDTF">2017-11-16T11:18:45Z</dcterms:modified>
</cp:coreProperties>
</file>